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Субсидии юр. лицам" sheetId="1" r:id="rId1"/>
  </sheets>
  <definedNames>
    <definedName name="_xlnm.Print_Area" localSheetId="0">'Субсидии юр. лицам'!$B$3:$F$23</definedName>
  </definedNames>
  <calcPr calcId="162913"/>
</workbook>
</file>

<file path=xl/calcChain.xml><?xml version="1.0" encoding="utf-8"?>
<calcChain xmlns="http://schemas.openxmlformats.org/spreadsheetml/2006/main">
  <c r="F9" i="1" l="1"/>
  <c r="E12" i="1" l="1"/>
  <c r="D12" i="1"/>
  <c r="F12" i="1"/>
  <c r="E14" i="1"/>
  <c r="D14" i="1"/>
  <c r="E20" i="1"/>
  <c r="D20" i="1"/>
  <c r="F20" i="1" s="1"/>
  <c r="E9" i="1" l="1"/>
  <c r="E23" i="1" s="1"/>
  <c r="D9" i="1"/>
  <c r="D23" i="1" s="1"/>
  <c r="F14" i="1" l="1"/>
  <c r="F17" i="1"/>
  <c r="F21" i="1"/>
  <c r="F22" i="1"/>
  <c r="F11" i="1"/>
  <c r="F15" i="1"/>
  <c r="F16" i="1"/>
  <c r="F18" i="1"/>
  <c r="F19" i="1"/>
  <c r="F13" i="1"/>
  <c r="F10" i="1"/>
  <c r="F23" i="1" l="1"/>
</calcChain>
</file>

<file path=xl/sharedStrings.xml><?xml version="1.0" encoding="utf-8"?>
<sst xmlns="http://schemas.openxmlformats.org/spreadsheetml/2006/main" count="36" uniqueCount="30">
  <si>
    <t>Наименование получателя</t>
  </si>
  <si>
    <t>Цель предоставления субсидии</t>
  </si>
  <si>
    <t>Факт</t>
  </si>
  <si>
    <t>План</t>
  </si>
  <si>
    <t>% исполнения</t>
  </si>
  <si>
    <t>рублей</t>
  </si>
  <si>
    <t xml:space="preserve">Субсидии юридическим лицам (за исключением субсидий муниципальным бюджетным учреждениям), индивидуальным предпринимателям, физическим лицам - производителям товаров, работ, услуг, некоммерческим организациям, не являющимся казенными учреждениями </t>
  </si>
  <si>
    <t>Государственное предприятие Красноярского края "Центр развития коммунального комплекса"</t>
  </si>
  <si>
    <t>Индивидуальный предприниматель Глава крестьянско-фермерского хозяйства Аверьянов Дмитрий Петрович</t>
  </si>
  <si>
    <t>ИП Барловская Светлана Михайловна</t>
  </si>
  <si>
    <t>ИП Нехин Артем Александрович</t>
  </si>
  <si>
    <t>ИП Сорокин Иван Александрович</t>
  </si>
  <si>
    <t>ИП Шарова Людмила Владимировна</t>
  </si>
  <si>
    <t>ООО  Медицинский центр "Сибирское здоровье"</t>
  </si>
  <si>
    <t>ООО "Дзержинское АТП-М и ЗП"</t>
  </si>
  <si>
    <t>ПАО "Красноярскэнергосбыт"</t>
  </si>
  <si>
    <t>ИТОГО</t>
  </si>
  <si>
    <t>2024 год</t>
  </si>
  <si>
    <t>№ пп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</si>
  <si>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маршрутам между поселениями в границах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</si>
  <si>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 рамках реализации мероприятий, предусмотренных муниципальной программамой развития субъектов малого и среднего предпринимательства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</si>
  <si>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на реализацию отдельных мер по обеспечению ограничения платы граждан за коммунальные услуги</t>
  </si>
  <si>
    <t>Возмещение исполнителям коммунальных услуг недополученных доходов, возникающих в связи с применением предельного индекса при оказании коммунальных услуг, в соответствии с Законом Красноярского края от 01.12.2014 № 7-2835 «Об отдельных мерах по обеспечению ограничения платы граждан за коммунальные услуги».</t>
  </si>
  <si>
    <t>на возмещения части затрат на выполнение работ, связанных с осуществлением регулярных перевозок пассажиров по регулируемым тарифам по муниципальным маршрутам регулярных перевозок с небольшой интенсивностью пассажиропотоков</t>
  </si>
  <si>
    <t xml:space="preserve">финансовое обеспечение затрат заявителей, связанных с началом предпринимательской деятельности и (или) развитием социального предпринимательства </t>
  </si>
  <si>
    <t>Предоставление,  субъектам малого и среднего предпринимательства грантов в форме субсидий на начало ведения предпринимательской деятельности, развития социального предпринимательства</t>
  </si>
  <si>
    <t xml:space="preserve">на финансовое обеспечение затрат в связи с производством товаров, выполнением работ, оказанием услуг </t>
  </si>
  <si>
    <t>ИП Гуров Денис Владимирович</t>
  </si>
  <si>
    <t>к Пояснительной записке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</si>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</sst>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4" fontId="4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4" fontId="2" fillId="0" borderId="0" xfId="0" applyNumberFormat="1" applyFont="1"/>
    <xf numFmtId="4" fontId="3" fillId="0" borderId="1" xfId="0" applyNumberFormat="1" applyFont="1" applyBorder="1" applyAlignment="1">
      <alignment horizontal="center" vertical="top"/>
    </xf>
    <xf numFmtId="0" fontId="3" fillId="0" borderId="0" xfId="0" applyFont="1"/>
    <xf numFmtId="0" fontId="9" fillId="0" borderId="0" xfId="0" applyFont="1"/>
    <xf numFmtId="0" fontId="3" fillId="0" borderId="1" xfId="0" applyFont="1" applyBorder="1" applyAlignment="1">
      <alignment vertical="top"/>
    </xf>
    <xf numFmtId="4" fontId="3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80" zoomScaleNormal="80" zoomScaleSheetLayoutView="100" workbookViewId="0">
      <selection activeCell="O10" sqref="O10"/>
    </sheetView>
  </sheetViews>
  <sheetFormatPr defaultColWidth="9.140625" defaultRowHeight="18.75" x14ac:dyDescent="0.3"/>
  <cols>
    <col min="1" max="1" width="6.85546875" style="1" customWidth="1"/>
    <col min="2" max="2" width="42.5703125" style="1" customWidth="1"/>
    <col min="3" max="3" width="61.5703125" style="1" customWidth="1"/>
    <col min="4" max="6" width="15.7109375" style="1" customWidth="1"/>
    <col min="7" max="7" width="9.140625" style="1"/>
    <col min="8" max="8" width="17.7109375" style="2" bestFit="1" customWidth="1"/>
    <col min="9" max="16384" width="9.140625" style="2"/>
  </cols>
  <sheetData>
    <row r="1" spans="1:8" x14ac:dyDescent="0.3">
      <c r="E1" s="28" t="s">
        <v>29</v>
      </c>
      <c r="F1" s="28"/>
    </row>
    <row r="2" spans="1:8" x14ac:dyDescent="0.3">
      <c r="E2" s="29" t="s">
        <v>28</v>
      </c>
      <c r="F2" s="29"/>
    </row>
    <row r="4" spans="1:8" ht="64.5" customHeight="1" x14ac:dyDescent="0.3">
      <c r="B4" s="30" t="s">
        <v>6</v>
      </c>
      <c r="C4" s="30"/>
      <c r="D4" s="30"/>
      <c r="E4" s="30"/>
      <c r="F4" s="30"/>
    </row>
    <row r="5" spans="1:8" ht="21" customHeight="1" x14ac:dyDescent="0.3">
      <c r="F5" s="6" t="s">
        <v>5</v>
      </c>
    </row>
    <row r="6" spans="1:8" ht="49.5" customHeight="1" x14ac:dyDescent="0.3">
      <c r="A6" s="33" t="s">
        <v>18</v>
      </c>
      <c r="B6" s="26" t="s">
        <v>0</v>
      </c>
      <c r="C6" s="27" t="s">
        <v>1</v>
      </c>
      <c r="D6" s="31" t="s">
        <v>17</v>
      </c>
      <c r="E6" s="32"/>
      <c r="F6" s="26"/>
    </row>
    <row r="7" spans="1:8" ht="57" customHeight="1" x14ac:dyDescent="0.3">
      <c r="A7" s="34"/>
      <c r="B7" s="26"/>
      <c r="C7" s="27"/>
      <c r="D7" s="5" t="s">
        <v>3</v>
      </c>
      <c r="E7" s="5" t="s">
        <v>2</v>
      </c>
      <c r="F7" s="5" t="s">
        <v>4</v>
      </c>
    </row>
    <row r="8" spans="1:8" s="4" customFormat="1" ht="12.75" x14ac:dyDescent="0.2">
      <c r="A8" s="8"/>
      <c r="B8" s="7">
        <v>1</v>
      </c>
      <c r="C8" s="3">
        <v>2</v>
      </c>
      <c r="D8" s="3">
        <v>3</v>
      </c>
      <c r="E8" s="3"/>
      <c r="F8" s="3">
        <v>4</v>
      </c>
      <c r="G8" s="9"/>
    </row>
    <row r="9" spans="1:8" s="19" customFormat="1" ht="60" customHeight="1" x14ac:dyDescent="0.25">
      <c r="A9" s="23">
        <v>1</v>
      </c>
      <c r="B9" s="24" t="s">
        <v>21</v>
      </c>
      <c r="C9" s="25"/>
      <c r="D9" s="17">
        <f>D10+D11</f>
        <v>14957000</v>
      </c>
      <c r="E9" s="17">
        <f t="shared" ref="E9" si="0">E10+E11</f>
        <v>14957000</v>
      </c>
      <c r="F9" s="12">
        <f>E9/D9*100</f>
        <v>100</v>
      </c>
      <c r="G9" s="18"/>
    </row>
    <row r="10" spans="1:8" ht="114.75" customHeight="1" x14ac:dyDescent="0.3">
      <c r="A10" s="23">
        <v>2</v>
      </c>
      <c r="B10" s="10" t="s">
        <v>7</v>
      </c>
      <c r="C10" s="10" t="s">
        <v>22</v>
      </c>
      <c r="D10" s="11">
        <v>14661559.1</v>
      </c>
      <c r="E10" s="11">
        <v>14661559.1</v>
      </c>
      <c r="F10" s="12">
        <f>E10/D10*100</f>
        <v>100</v>
      </c>
      <c r="H10" s="16"/>
    </row>
    <row r="11" spans="1:8" ht="110.25" customHeight="1" x14ac:dyDescent="0.3">
      <c r="A11" s="23">
        <v>3</v>
      </c>
      <c r="B11" s="20" t="s">
        <v>15</v>
      </c>
      <c r="C11" s="10" t="s">
        <v>22</v>
      </c>
      <c r="D11" s="11">
        <v>295440.90000000002</v>
      </c>
      <c r="E11" s="11">
        <v>295440.90000000002</v>
      </c>
      <c r="F11" s="12">
        <f>E11/D11*100</f>
        <v>100</v>
      </c>
    </row>
    <row r="12" spans="1:8" ht="54.75" customHeight="1" x14ac:dyDescent="0.3">
      <c r="A12" s="23">
        <v>4</v>
      </c>
      <c r="B12" s="35" t="s">
        <v>19</v>
      </c>
      <c r="C12" s="36"/>
      <c r="D12" s="21">
        <f>D13</f>
        <v>22900000</v>
      </c>
      <c r="E12" s="21">
        <f>E13</f>
        <v>22899999.98</v>
      </c>
      <c r="F12" s="22">
        <f>E12/D12*100</f>
        <v>99.999999912663768</v>
      </c>
    </row>
    <row r="13" spans="1:8" ht="88.5" customHeight="1" x14ac:dyDescent="0.3">
      <c r="A13" s="23">
        <v>5</v>
      </c>
      <c r="B13" s="20" t="s">
        <v>14</v>
      </c>
      <c r="C13" s="10" t="s">
        <v>23</v>
      </c>
      <c r="D13" s="11">
        <v>22900000</v>
      </c>
      <c r="E13" s="11">
        <v>22899999.98</v>
      </c>
      <c r="F13" s="22">
        <f>E13/D13*100</f>
        <v>99.999999912663768</v>
      </c>
    </row>
    <row r="14" spans="1:8" ht="69" customHeight="1" x14ac:dyDescent="0.3">
      <c r="A14" s="23">
        <v>6</v>
      </c>
      <c r="B14" s="24" t="s">
        <v>20</v>
      </c>
      <c r="C14" s="25"/>
      <c r="D14" s="21">
        <f>SUM(D15:D19)</f>
        <v>1032003</v>
      </c>
      <c r="E14" s="21">
        <f>SUM(E15:E19)</f>
        <v>1032003</v>
      </c>
      <c r="F14" s="12">
        <f t="shared" ref="F14:F23" si="1">E14/D14*100</f>
        <v>100</v>
      </c>
    </row>
    <row r="15" spans="1:8" ht="52.5" customHeight="1" x14ac:dyDescent="0.3">
      <c r="A15" s="23">
        <v>7</v>
      </c>
      <c r="B15" s="10" t="s">
        <v>8</v>
      </c>
      <c r="C15" s="10" t="s">
        <v>26</v>
      </c>
      <c r="D15" s="11">
        <v>65003.76</v>
      </c>
      <c r="E15" s="11">
        <v>65003.76</v>
      </c>
      <c r="F15" s="12">
        <f t="shared" si="1"/>
        <v>100</v>
      </c>
    </row>
    <row r="16" spans="1:8" ht="41.25" customHeight="1" x14ac:dyDescent="0.3">
      <c r="A16" s="23">
        <v>8</v>
      </c>
      <c r="B16" s="10" t="s">
        <v>27</v>
      </c>
      <c r="C16" s="10" t="s">
        <v>26</v>
      </c>
      <c r="D16" s="11">
        <v>54115.74</v>
      </c>
      <c r="E16" s="11">
        <v>54115.74</v>
      </c>
      <c r="F16" s="12">
        <f t="shared" si="1"/>
        <v>100</v>
      </c>
    </row>
    <row r="17" spans="1:6" ht="41.25" customHeight="1" x14ac:dyDescent="0.3">
      <c r="A17" s="23">
        <v>9</v>
      </c>
      <c r="B17" s="10" t="s">
        <v>9</v>
      </c>
      <c r="C17" s="10" t="s">
        <v>26</v>
      </c>
      <c r="D17" s="11">
        <v>181831.5</v>
      </c>
      <c r="E17" s="11">
        <v>181831.5</v>
      </c>
      <c r="F17" s="12">
        <f t="shared" si="1"/>
        <v>100</v>
      </c>
    </row>
    <row r="18" spans="1:6" ht="41.25" customHeight="1" x14ac:dyDescent="0.3">
      <c r="A18" s="23">
        <v>10</v>
      </c>
      <c r="B18" s="10" t="s">
        <v>12</v>
      </c>
      <c r="C18" s="10" t="s">
        <v>26</v>
      </c>
      <c r="D18" s="11">
        <v>500000</v>
      </c>
      <c r="E18" s="11">
        <v>500000</v>
      </c>
      <c r="F18" s="12">
        <f>E18/D18*100</f>
        <v>100</v>
      </c>
    </row>
    <row r="19" spans="1:6" ht="41.25" customHeight="1" x14ac:dyDescent="0.3">
      <c r="A19" s="23">
        <v>11</v>
      </c>
      <c r="B19" s="10" t="s">
        <v>13</v>
      </c>
      <c r="C19" s="10" t="s">
        <v>26</v>
      </c>
      <c r="D19" s="11">
        <v>231052</v>
      </c>
      <c r="E19" s="11">
        <v>231052</v>
      </c>
      <c r="F19" s="12">
        <f>E19/D19*100</f>
        <v>100</v>
      </c>
    </row>
    <row r="20" spans="1:6" ht="48.75" customHeight="1" x14ac:dyDescent="0.3">
      <c r="A20" s="23">
        <v>12</v>
      </c>
      <c r="B20" s="24" t="s">
        <v>25</v>
      </c>
      <c r="C20" s="25"/>
      <c r="D20" s="11">
        <f>SUM(D21:D22)</f>
        <v>600000</v>
      </c>
      <c r="E20" s="11">
        <f>SUM(E21:E22)</f>
        <v>600000</v>
      </c>
      <c r="F20" s="12">
        <f>E20/D20*100</f>
        <v>100</v>
      </c>
    </row>
    <row r="21" spans="1:6" ht="54" customHeight="1" x14ac:dyDescent="0.3">
      <c r="A21" s="23">
        <v>13</v>
      </c>
      <c r="B21" s="10" t="s">
        <v>10</v>
      </c>
      <c r="C21" s="10" t="s">
        <v>24</v>
      </c>
      <c r="D21" s="11">
        <v>300000</v>
      </c>
      <c r="E21" s="11">
        <v>300000</v>
      </c>
      <c r="F21" s="12">
        <f t="shared" si="1"/>
        <v>100</v>
      </c>
    </row>
    <row r="22" spans="1:6" ht="51" customHeight="1" x14ac:dyDescent="0.3">
      <c r="A22" s="23">
        <v>14</v>
      </c>
      <c r="B22" s="10" t="s">
        <v>11</v>
      </c>
      <c r="C22" s="10" t="s">
        <v>24</v>
      </c>
      <c r="D22" s="11">
        <v>300000</v>
      </c>
      <c r="E22" s="11">
        <v>300000</v>
      </c>
      <c r="F22" s="12">
        <f t="shared" si="1"/>
        <v>100</v>
      </c>
    </row>
    <row r="23" spans="1:6" x14ac:dyDescent="0.3">
      <c r="A23" s="23">
        <v>15</v>
      </c>
      <c r="B23" s="13" t="s">
        <v>16</v>
      </c>
      <c r="C23" s="13"/>
      <c r="D23" s="14">
        <f>D9+D12+D14+D20</f>
        <v>39489003</v>
      </c>
      <c r="E23" s="14">
        <f>E9+E12+E14+E20</f>
        <v>39489002.980000004</v>
      </c>
      <c r="F23" s="15">
        <f t="shared" si="1"/>
        <v>99.999999949352997</v>
      </c>
    </row>
  </sheetData>
  <mergeCells count="11">
    <mergeCell ref="A6:A7"/>
    <mergeCell ref="B9:C9"/>
    <mergeCell ref="B12:C12"/>
    <mergeCell ref="B14:C14"/>
    <mergeCell ref="B20:C20"/>
    <mergeCell ref="B6:B7"/>
    <mergeCell ref="C6:C7"/>
    <mergeCell ref="E1:F1"/>
    <mergeCell ref="E2:F2"/>
    <mergeCell ref="B4:F4"/>
    <mergeCell ref="D6:F6"/>
  </mergeCells>
  <pageMargins left="0.98425196850393704" right="0.1574803149606299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юр. лицам</vt:lpstr>
      <vt:lpstr>'Субсидии юр. лицам'!Область_печати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2025-05-07T07:33:28Z</dcterms:modified>
</cp:coreProperties>
</file>